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69BD1DDC-5E18-4549-8493-3FD04C5D47E4}" xr6:coauthVersionLast="47" xr6:coauthVersionMax="47" xr10:uidLastSave="{00000000-0000-0000-0000-000000000000}"/>
  <bookViews>
    <workbookView xWindow="-120" yWindow="-120" windowWidth="29040" windowHeight="15840" activeTab="1" xr2:uid="{A35976E2-801D-47CA-B2EF-75B3A1F040FD}"/>
  </bookViews>
  <sheets>
    <sheet name="BS DN Agrar Group" sheetId="1" r:id="rId1"/>
    <sheet name="IS DN Agrar Group" sheetId="2" r:id="rId2"/>
  </sheets>
  <definedNames>
    <definedName name="_xlnm.Database">#REF!</definedName>
    <definedName name="_xlnm.Print_Area" localSheetId="0">'BS DN Agrar Group'!$A$1:$D$52</definedName>
    <definedName name="_xlnm.Print_Area" localSheetId="1">'IS DN Agrar Group'!$A$1:$D$76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D20" i="2"/>
  <c r="D24" i="2"/>
  <c r="D25" i="2"/>
  <c r="D26" i="2"/>
  <c r="D28" i="2"/>
  <c r="D30" i="2"/>
  <c r="D31" i="2"/>
  <c r="D33" i="2"/>
  <c r="D39" i="2"/>
  <c r="D40" i="2"/>
  <c r="D44" i="2"/>
  <c r="D48" i="2"/>
  <c r="D53" i="2"/>
  <c r="D56" i="2"/>
  <c r="D62" i="2"/>
  <c r="D64" i="2"/>
  <c r="D72" i="2"/>
  <c r="D49" i="1"/>
  <c r="D21" i="1"/>
  <c r="D44" i="1"/>
  <c r="D42" i="1"/>
  <c r="D37" i="1"/>
  <c r="D36" i="1"/>
  <c r="D22" i="1"/>
  <c r="D20" i="1"/>
  <c r="D18" i="1"/>
  <c r="D17" i="1"/>
  <c r="D16" i="1"/>
  <c r="D15" i="1"/>
  <c r="D13" i="1"/>
  <c r="D11" i="1"/>
  <c r="D10" i="1"/>
  <c r="D9" i="1"/>
  <c r="D8" i="1"/>
  <c r="D46" i="2"/>
  <c r="D29" i="2"/>
  <c r="D52" i="1" l="1"/>
  <c r="D8" i="2"/>
  <c r="D58" i="2"/>
  <c r="D38" i="2"/>
  <c r="D32" i="2"/>
  <c r="D23" i="2" l="1"/>
  <c r="D65" i="2"/>
  <c r="D49" i="2"/>
  <c r="D50" i="2" l="1"/>
  <c r="D66" i="2"/>
  <c r="D68" i="2"/>
  <c r="D67" i="2"/>
  <c r="D69" i="2" l="1"/>
  <c r="D73" i="2" l="1"/>
  <c r="D75" i="2" l="1"/>
</calcChain>
</file>

<file path=xl/sharedStrings.xml><?xml version="1.0" encoding="utf-8"?>
<sst xmlns="http://schemas.openxmlformats.org/spreadsheetml/2006/main" count="123" uniqueCount="111">
  <si>
    <t>ACTIVE IMOBILIZATE - TOTAL</t>
  </si>
  <si>
    <t>ACTIVE CIRCULANTE - TOTAL</t>
  </si>
  <si>
    <t>C. CHELTUIELI ÎN AVANS</t>
  </si>
  <si>
    <t>I. CAPITAL</t>
  </si>
  <si>
    <t>Cifra de afaceri netă</t>
  </si>
  <si>
    <t>VENITURI DIN EXPLOATARE – TOTAL</t>
  </si>
  <si>
    <t>9. Cheltuieli cu personalul</t>
  </si>
  <si>
    <t>10.a) Ajustări de valoare privind imobilizările corporale şi necorporale</t>
  </si>
  <si>
    <t xml:space="preserve">b) Ajustări de valoare privind activele circulante </t>
  </si>
  <si>
    <t>11. Alte cheltuieli de exploatare</t>
  </si>
  <si>
    <t>CHELTUIELI DE EXPLOATARE – TOTAL</t>
  </si>
  <si>
    <t>VENITURI FINANCIARE – TOTAL</t>
  </si>
  <si>
    <t>I. IMOBILIZĂRI NECORPORALE</t>
  </si>
  <si>
    <t>II. IMOBILIZĂRI CORPORALE</t>
  </si>
  <si>
    <t>III. IMOBILIZĂRI FINANCIARE</t>
  </si>
  <si>
    <t>I. STOCURI</t>
  </si>
  <si>
    <t>I.CREANŢE</t>
  </si>
  <si>
    <t>III. INVESTIŢII PE TERMEN SCURT</t>
  </si>
  <si>
    <t>IV. CASA ŞI CONTURI LA BĂNCI</t>
  </si>
  <si>
    <t>Sume de reluat într-o perioadă de până la un an</t>
  </si>
  <si>
    <t>Sume de reluat într-o perioadă mai mare de un an</t>
  </si>
  <si>
    <t>D. DATORII: SUMELE CARE TREBUIE PLĂTITE ÎNTR-O PERIOADĂ DE PÂNĂ LA UN AN</t>
  </si>
  <si>
    <t>E. ACTIVE CIRCULANTE NETE/DATORII CURENTE NETE</t>
  </si>
  <si>
    <t>F. TOTAL ACTIVE MINUS DATORII CURENTE</t>
  </si>
  <si>
    <t>G. DATORII:SUMELE CARE TREBUIE PLATITE INTR-O PERIOADA MAI MARE DE UN AN</t>
  </si>
  <si>
    <t>H. PROVIZIOANE</t>
  </si>
  <si>
    <t>I. VENITURI IN AVANS</t>
  </si>
  <si>
    <t>1. Subvenţii pentru investiţii</t>
  </si>
  <si>
    <t>2. Venituri înregistrate în avans</t>
  </si>
  <si>
    <t>3. Venituri în avans aferente activelor primite prin transfer de la clienţi</t>
  </si>
  <si>
    <t>Fondul comercial negativ (ct.2075)</t>
  </si>
  <si>
    <t>1. Capital subscris vărsat</t>
  </si>
  <si>
    <t>2. Capital subscris nevărsat</t>
  </si>
  <si>
    <t>3. Patrimoniul regiei</t>
  </si>
  <si>
    <t>4. Patrimoniul institutelor naţionale de cercetare-dezvoltare</t>
  </si>
  <si>
    <t>5. Alte elemente de capitaluri proprii DR/ (CR)</t>
  </si>
  <si>
    <t>II. PRIME DE CAPITAL (ct. 104)</t>
  </si>
  <si>
    <t>III. REZERVE DIN REEVALUARE (ct. 105)</t>
  </si>
  <si>
    <t>IV. REZERVE</t>
  </si>
  <si>
    <t>Acţiuni proprii (ct 109)</t>
  </si>
  <si>
    <t>Câştiguri legate de instrumentele de capitaluri proprii</t>
  </si>
  <si>
    <t>Pierderi legate de instrumentele de capitaluri proprii</t>
  </si>
  <si>
    <t>V. PROFITUL SAU PIERDEREA REPORTAT(Ă)  - SOLD C</t>
  </si>
  <si>
    <t>VI. PROFITUL SAU PIERDEREA EXERCIŢIULUI FINANCIAR - SOLD C</t>
  </si>
  <si>
    <t>Repartizarea profitului</t>
  </si>
  <si>
    <t>INTERESE MINORITARE</t>
  </si>
  <si>
    <t>CAPITALURI PROPRII - TOTAL</t>
  </si>
  <si>
    <t>Producţia vândută</t>
  </si>
  <si>
    <t>Venituri din vânzarea mărfurilor</t>
  </si>
  <si>
    <t>Reduceri comerciale acordate</t>
  </si>
  <si>
    <t>Venituri din dobânzi înregistrate de entităţile radiate din Registrul general si care mai au in derulare contracte de leasing</t>
  </si>
  <si>
    <t>Venituri din subvenţii de exploatare aferente cifrei de afaceri nete</t>
  </si>
  <si>
    <t>Sold C</t>
  </si>
  <si>
    <t>Sold D</t>
  </si>
  <si>
    <t>3. Venituri din producţia de imobilizari necorporale si corporale</t>
  </si>
  <si>
    <t>4. Venituri din reevaluarea imobilizărilor corporale</t>
  </si>
  <si>
    <t>5. Venituri din producţia de investiţii imobiliare</t>
  </si>
  <si>
    <t>6. Venituri din subvenții de exploatare</t>
  </si>
  <si>
    <t>7. Alte venituri din exploatare</t>
  </si>
  <si>
    <t>-din care, venituri din subvenții pentru investiții</t>
  </si>
  <si>
    <t>-din care, venituri din fondul comercial negativ</t>
  </si>
  <si>
    <t>8. a) Cheltuieli cu materiile prime şi materialele consumabil</t>
  </si>
  <si>
    <t>Alte cheltuieli materiale</t>
  </si>
  <si>
    <t>b) Alte cheltuieli externe</t>
  </si>
  <si>
    <t>c) Cheltuieli privind mărfurile</t>
  </si>
  <si>
    <t>Reduceri comerciale primite</t>
  </si>
  <si>
    <t>a) Salarii şi indemnizaţii</t>
  </si>
  <si>
    <t>b) Cheltuieli cu asigurările şi protecţia socială</t>
  </si>
  <si>
    <t>a.1) Cheltuieli</t>
  </si>
  <si>
    <t>a.2) Venituri</t>
  </si>
  <si>
    <t>b.1) Cheltuieli</t>
  </si>
  <si>
    <t>b.2) Venituri</t>
  </si>
  <si>
    <t>11.1. Cheltuieli privind prestaţiile externe</t>
  </si>
  <si>
    <t>11.2. Cheltuieli cu alte impozite, taxe şi vărsăminte asimilate; cheltuieli reprezentând transferuri şi contribuţii datorate în baza unor acte normative speciale</t>
  </si>
  <si>
    <t>11.3. Cheltuieli cu protecţia mediului înconjurător</t>
  </si>
  <si>
    <t>11.4 Cheltuieli din reevaluarea imobilizărilor corporale</t>
  </si>
  <si>
    <t>11.5. Cheltuieli privind calamităţile şi alte evenimente similare</t>
  </si>
  <si>
    <t>11.6. Alte cheltuieli</t>
  </si>
  <si>
    <t>Cheltuieli cu dobânzile de refinanţare înregistrate de entităţile radiate din Registrul general si care mai au in derulare contracte de leasing</t>
  </si>
  <si>
    <t>Ajustări privind provizioanele</t>
  </si>
  <si>
    <t>- Cheltuieli</t>
  </si>
  <si>
    <t xml:space="preserve">- Venituri </t>
  </si>
  <si>
    <t>PROFITUL SAU PIERDEREA DIN EXPLOATARE</t>
  </si>
  <si>
    <t>12. Venituri din interese de participare</t>
  </si>
  <si>
    <t>- din care, veniturile obţinute de la entităţile afiliate</t>
  </si>
  <si>
    <t>13. Venituri din dobânzi</t>
  </si>
  <si>
    <t>14. Venituri din subvenţii de exploatare pentru dobânda datorată</t>
  </si>
  <si>
    <t>15. Alte venituri financiare</t>
  </si>
  <si>
    <t>-din care, venituri din alte imobilizări financiare</t>
  </si>
  <si>
    <t>16. Ajustări de valoare privind imobilizările financiare şi investiţiile financiare deţinute ca active circulante</t>
  </si>
  <si>
    <t>17. Cheltuieli privind dobânzile</t>
  </si>
  <si>
    <t>- din care, cheltuielile în relaţia cu entităţile afiliate</t>
  </si>
  <si>
    <t>18. Alte cheltuieli financiare</t>
  </si>
  <si>
    <t>CHELTUIELI FINANCIARE – TOTAL</t>
  </si>
  <si>
    <t>PROFITUL SAU PIERDEREA FINANCIAR(Ă)</t>
  </si>
  <si>
    <t>VENITURI TOTALE</t>
  </si>
  <si>
    <t>CHELTUIELI TOTALE</t>
  </si>
  <si>
    <t>19. PROFITUL SAU PIERDEREA BRUT(Ă)</t>
  </si>
  <si>
    <t>20. Impozitul pe profit</t>
  </si>
  <si>
    <t>21. Impozitul specific unor activități</t>
  </si>
  <si>
    <t>22. Alte impozite neprezentate la elementele de mai sus</t>
  </si>
  <si>
    <t>23.  PROFITUL SAU PIERDEREA NET(Ă) A EXERCIŢIULUI FINANCIAR</t>
  </si>
  <si>
    <t>Profit sau pierdere neta aferente Intereselor minoritare</t>
  </si>
  <si>
    <t>23.  PROFITUL SAU PIERDEREA NET(Ă) AFERENT GRUPULUI</t>
  </si>
  <si>
    <t>DN AGRAR GROUP SA</t>
  </si>
  <si>
    <t>BILANȚ INDIVIDUAL</t>
  </si>
  <si>
    <r>
      <t>(toate sumele sunt exprimate in RON)</t>
    </r>
    <r>
      <rPr>
        <b/>
        <u/>
        <sz val="11"/>
        <color theme="1"/>
        <rFont val="Calibri"/>
        <family val="2"/>
        <scheme val="minor"/>
      </rPr>
      <t xml:space="preserve"> </t>
    </r>
  </si>
  <si>
    <t>∆%</t>
  </si>
  <si>
    <r>
      <t>(toate sumele sunt exprimate în RON)</t>
    </r>
    <r>
      <rPr>
        <b/>
        <u/>
        <sz val="11"/>
        <color theme="1"/>
        <rFont val="Calibri"/>
        <family val="2"/>
        <scheme val="minor"/>
      </rPr>
      <t xml:space="preserve"> </t>
    </r>
  </si>
  <si>
    <t>CONTUL DE PROFIT și PIERDERE INDIVIDUAL</t>
  </si>
  <si>
    <t>încheiat la 30 Septembrie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</si>
</sst>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b/>
      <i/>
      <sz val="8"/>
      <color rgb="FFFF0000"/>
      <name val="Arial"/>
      <family val="2"/>
    </font>
    <font>
      <b/>
      <i/>
      <sz val="8"/>
      <color rgb="FF0070C0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8"/>
      <color rgb="FF0000CC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horizontal="center" vertical="top" wrapText="1"/>
    </xf>
    <xf numFmtId="165" fontId="3" fillId="0" borderId="0" xfId="1" applyNumberFormat="1" applyFont="1" applyAlignment="1">
      <alignment horizontal="center" vertical="top" wrapText="1"/>
    </xf>
    <xf numFmtId="9" fontId="3" fillId="0" borderId="0" xfId="2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9" fontId="5" fillId="0" borderId="0" xfId="2" applyFont="1" applyAlignment="1">
      <alignment horizontal="center" vertical="top" wrapText="1"/>
    </xf>
    <xf numFmtId="0" fontId="6" fillId="0" borderId="0" xfId="0" applyFont="1" applyAlignment="1">
      <alignment horizontal="center"/>
    </xf>
    <xf numFmtId="165" fontId="6" fillId="0" borderId="0" xfId="1" applyNumberFormat="1" applyFont="1" applyAlignment="1">
      <alignment horizontal="center"/>
    </xf>
    <xf numFmtId="9" fontId="6" fillId="0" borderId="0" xfId="2" applyFont="1" applyAlignment="1">
      <alignment horizontal="center"/>
    </xf>
    <xf numFmtId="165" fontId="0" fillId="0" borderId="0" xfId="1" applyNumberFormat="1" applyFont="1"/>
    <xf numFmtId="165" fontId="0" fillId="0" borderId="0" xfId="1" applyNumberFormat="1" applyFont="1" applyFill="1"/>
    <xf numFmtId="165" fontId="0" fillId="0" borderId="0" xfId="0" applyNumberFormat="1"/>
    <xf numFmtId="9" fontId="0" fillId="0" borderId="0" xfId="2" applyFont="1"/>
    <xf numFmtId="0" fontId="6" fillId="0" borderId="0" xfId="0" applyFont="1"/>
    <xf numFmtId="165" fontId="2" fillId="0" borderId="0" xfId="1" applyNumberFormat="1" applyFont="1" applyFill="1"/>
    <xf numFmtId="165" fontId="8" fillId="0" borderId="0" xfId="1" applyNumberFormat="1" applyFont="1"/>
    <xf numFmtId="14" fontId="6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7" fillId="0" borderId="0" xfId="0" applyFont="1" applyAlignment="1">
      <alignment horizontal="right" wrapText="1"/>
    </xf>
    <xf numFmtId="0" fontId="0" fillId="2" borderId="0" xfId="0" applyFill="1" applyAlignment="1">
      <alignment wrapText="1"/>
    </xf>
    <xf numFmtId="165" fontId="0" fillId="2" borderId="0" xfId="1" applyNumberFormat="1" applyFont="1" applyFill="1"/>
    <xf numFmtId="165" fontId="6" fillId="2" borderId="0" xfId="1" applyNumberFormat="1" applyFont="1" applyFill="1"/>
    <xf numFmtId="0" fontId="6" fillId="2" borderId="0" xfId="0" applyFont="1" applyFill="1" applyAlignment="1">
      <alignment wrapText="1"/>
    </xf>
    <xf numFmtId="10" fontId="3" fillId="0" borderId="0" xfId="0" applyNumberFormat="1" applyFont="1" applyAlignment="1">
      <alignment horizontal="center" vertical="top" wrapText="1"/>
    </xf>
    <xf numFmtId="10" fontId="6" fillId="0" borderId="0" xfId="0" applyNumberFormat="1" applyFont="1" applyAlignment="1">
      <alignment horizontal="center"/>
    </xf>
    <xf numFmtId="10" fontId="6" fillId="0" borderId="0" xfId="0" applyNumberFormat="1" applyFont="1"/>
    <xf numFmtId="165" fontId="6" fillId="0" borderId="0" xfId="1" applyNumberFormat="1" applyFont="1"/>
    <xf numFmtId="10" fontId="6" fillId="2" borderId="0" xfId="0" applyNumberFormat="1" applyFont="1" applyFill="1"/>
    <xf numFmtId="165" fontId="0" fillId="0" borderId="0" xfId="1" applyNumberFormat="1" applyFont="1" applyAlignment="1">
      <alignment vertical="center"/>
    </xf>
    <xf numFmtId="10" fontId="6" fillId="0" borderId="0" xfId="0" applyNumberFormat="1" applyFont="1" applyAlignment="1">
      <alignment vertical="center"/>
    </xf>
    <xf numFmtId="14" fontId="6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quotePrefix="1" applyAlignment="1">
      <alignment horizontal="left" wrapText="1"/>
    </xf>
    <xf numFmtId="0" fontId="0" fillId="0" borderId="0" xfId="0" quotePrefix="1" applyAlignment="1">
      <alignment wrapText="1"/>
    </xf>
    <xf numFmtId="0" fontId="8" fillId="0" borderId="0" xfId="0" applyFont="1" applyAlignment="1">
      <alignment horizontal="right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10" fontId="12" fillId="2" borderId="0" xfId="0" applyNumberFormat="1" applyFont="1" applyFill="1" applyAlignment="1">
      <alignment horizontal="center" vertical="center"/>
    </xf>
    <xf numFmtId="14" fontId="11" fillId="2" borderId="0" xfId="1" applyNumberFormat="1" applyFont="1" applyFill="1" applyAlignment="1">
      <alignment horizontal="center" vertical="center" wrapText="1"/>
    </xf>
    <xf numFmtId="14" fontId="6" fillId="2" borderId="0" xfId="0" applyNumberFormat="1" applyFont="1" applyFill="1" applyAlignment="1">
      <alignment horizontal="center" vertical="center"/>
    </xf>
    <xf numFmtId="0" fontId="1" fillId="0" borderId="0" xfId="3"/>
    <xf numFmtId="165" fontId="14" fillId="2" borderId="0" xfId="4" applyNumberFormat="1" applyFont="1" applyFill="1"/>
    <xf numFmtId="165" fontId="14" fillId="0" borderId="0" xfId="4" applyNumberFormat="1" applyFont="1" applyFill="1"/>
    <xf numFmtId="165" fontId="13" fillId="2" borderId="0" xfId="4" applyNumberFormat="1" applyFont="1" applyFill="1"/>
    <xf numFmtId="165" fontId="14" fillId="0" borderId="0" xfId="4" quotePrefix="1" applyNumberFormat="1" applyFont="1" applyFill="1" applyAlignment="1">
      <alignment horizontal="left" indent="2"/>
    </xf>
    <xf numFmtId="165" fontId="14" fillId="0" borderId="0" xfId="4" quotePrefix="1" applyNumberFormat="1" applyFont="1" applyFill="1"/>
    <xf numFmtId="165" fontId="13" fillId="0" borderId="0" xfId="4" applyNumberFormat="1" applyFont="1" applyFill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</cellXfs>
  <cellStyles count="6">
    <cellStyle name="Comma" xfId="1" builtinId="3"/>
    <cellStyle name="Comma 2" xfId="4" xr:uid="{66D81E4F-C9C6-4B2F-9E55-B6AC7165E8F4}"/>
    <cellStyle name="Normal" xfId="0" builtinId="0"/>
    <cellStyle name="Normal 2" xfId="3" xr:uid="{FCD100BA-55B5-4242-87A8-9A3EF074AE80}"/>
    <cellStyle name="Percent" xfId="2" builtinId="5"/>
    <cellStyle name="Percent 2" xfId="5" xr:uid="{2889024D-241D-4BC3-A652-2C4DB95C7E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7C1DC-39B8-4592-A011-0720D9A3F4D4}">
  <sheetPr>
    <tabColor rgb="FFFFC000"/>
    <pageSetUpPr fitToPage="1"/>
  </sheetPr>
  <dimension ref="A1:F76"/>
  <sheetViews>
    <sheetView showGridLines="0" zoomScale="110" zoomScaleNormal="110" workbookViewId="0">
      <selection activeCell="B25" sqref="B25"/>
    </sheetView>
  </sheetViews>
  <sheetFormatPr defaultColWidth="9.33203125" defaultRowHeight="11.25" outlineLevelCol="1" x14ac:dyDescent="0.2"/>
  <cols>
    <col min="1" max="1" width="51" style="18" customWidth="1"/>
    <col min="2" max="2" width="16.6640625" style="10" customWidth="1" outlineLevel="1"/>
    <col min="3" max="3" width="14.33203125" customWidth="1"/>
    <col min="4" max="4" width="12.1640625" style="29" customWidth="1"/>
    <col min="5" max="5" width="13.1640625" customWidth="1"/>
    <col min="6" max="6" width="11.33203125" style="13" customWidth="1"/>
  </cols>
  <sheetData>
    <row r="1" spans="1:6" ht="15" x14ac:dyDescent="0.2">
      <c r="A1" s="51" t="s">
        <v>104</v>
      </c>
      <c r="B1" s="51"/>
      <c r="C1" s="51"/>
      <c r="D1" s="51"/>
      <c r="E1" s="40"/>
    </row>
    <row r="2" spans="1:6" ht="15" x14ac:dyDescent="0.2">
      <c r="A2" s="51" t="s">
        <v>105</v>
      </c>
      <c r="B2" s="51"/>
      <c r="C2" s="51"/>
      <c r="D2" s="51"/>
      <c r="E2" s="40"/>
    </row>
    <row r="3" spans="1:6" ht="15" x14ac:dyDescent="0.2">
      <c r="A3" s="51" t="s">
        <v>110</v>
      </c>
      <c r="B3" s="51"/>
      <c r="C3" s="51"/>
      <c r="D3" s="51"/>
      <c r="E3" s="40"/>
    </row>
    <row r="4" spans="1:6" ht="15" x14ac:dyDescent="0.2">
      <c r="A4" s="51" t="s">
        <v>108</v>
      </c>
      <c r="B4" s="51"/>
      <c r="C4" s="51"/>
      <c r="D4" s="51"/>
      <c r="E4" s="40"/>
    </row>
    <row r="5" spans="1:6" s="1" customFormat="1" ht="26.25" customHeight="1" x14ac:dyDescent="0.2">
      <c r="B5" s="2"/>
      <c r="C5" s="2"/>
      <c r="D5" s="27"/>
      <c r="F5" s="3"/>
    </row>
    <row r="6" spans="1:6" s="5" customFormat="1" ht="16.5" customHeight="1" x14ac:dyDescent="0.2">
      <c r="A6" s="4"/>
      <c r="B6" s="42">
        <v>44834</v>
      </c>
      <c r="C6" s="42">
        <v>44561</v>
      </c>
      <c r="D6" s="41" t="s">
        <v>107</v>
      </c>
      <c r="F6" s="6"/>
    </row>
    <row r="7" spans="1:6" s="7" customFormat="1" x14ac:dyDescent="0.2">
      <c r="A7" s="18"/>
      <c r="B7" s="8"/>
      <c r="C7" s="8"/>
      <c r="D7" s="28"/>
      <c r="F7" s="9"/>
    </row>
    <row r="8" spans="1:6" ht="12" x14ac:dyDescent="0.2">
      <c r="A8" s="18" t="s">
        <v>12</v>
      </c>
      <c r="B8" s="46">
        <v>2224186</v>
      </c>
      <c r="C8" s="10">
        <v>1521197</v>
      </c>
      <c r="D8" s="29">
        <f>(B8-C8)/C8</f>
        <v>0.46212883669899429</v>
      </c>
      <c r="E8" s="12"/>
    </row>
    <row r="9" spans="1:6" ht="12" x14ac:dyDescent="0.2">
      <c r="A9" s="18" t="s">
        <v>13</v>
      </c>
      <c r="B9" s="46">
        <v>222810</v>
      </c>
      <c r="C9" s="10">
        <v>250492</v>
      </c>
      <c r="D9" s="29">
        <f t="shared" ref="D9:D52" si="0">(B9-C9)/C9</f>
        <v>-0.11051051530587803</v>
      </c>
      <c r="E9" s="12"/>
    </row>
    <row r="10" spans="1:6" ht="12" x14ac:dyDescent="0.2">
      <c r="A10" s="18" t="s">
        <v>14</v>
      </c>
      <c r="B10" s="46">
        <v>57107797</v>
      </c>
      <c r="C10" s="10">
        <v>23413806</v>
      </c>
      <c r="D10" s="29">
        <f t="shared" si="0"/>
        <v>1.4390650968919789</v>
      </c>
      <c r="E10" s="12"/>
    </row>
    <row r="11" spans="1:6" ht="12" x14ac:dyDescent="0.2">
      <c r="A11" s="26" t="s">
        <v>0</v>
      </c>
      <c r="B11" s="45">
        <v>59554793</v>
      </c>
      <c r="C11" s="25">
        <v>25185495</v>
      </c>
      <c r="D11" s="31">
        <f t="shared" si="0"/>
        <v>1.3646465157821992</v>
      </c>
      <c r="E11" s="12"/>
    </row>
    <row r="12" spans="1:6" ht="12" x14ac:dyDescent="0.2">
      <c r="A12" s="18" t="s">
        <v>15</v>
      </c>
      <c r="B12" s="46">
        <v>0</v>
      </c>
      <c r="C12" s="10">
        <v>0</v>
      </c>
      <c r="D12" s="30">
        <v>0</v>
      </c>
      <c r="E12" s="12"/>
    </row>
    <row r="13" spans="1:6" ht="12" x14ac:dyDescent="0.2">
      <c r="A13" s="18" t="s">
        <v>16</v>
      </c>
      <c r="B13" s="46">
        <v>8070606</v>
      </c>
      <c r="C13" s="11">
        <v>8302416</v>
      </c>
      <c r="D13" s="29">
        <f t="shared" si="0"/>
        <v>-2.7920788358473003E-2</v>
      </c>
      <c r="E13" s="12"/>
    </row>
    <row r="14" spans="1:6" ht="12" x14ac:dyDescent="0.2">
      <c r="A14" s="18" t="s">
        <v>17</v>
      </c>
      <c r="B14" s="46">
        <v>0</v>
      </c>
      <c r="C14" s="10">
        <v>0</v>
      </c>
      <c r="D14" s="30">
        <v>0</v>
      </c>
      <c r="E14" s="12"/>
    </row>
    <row r="15" spans="1:6" ht="12" x14ac:dyDescent="0.2">
      <c r="A15" s="18" t="s">
        <v>18</v>
      </c>
      <c r="B15" s="46">
        <v>660138</v>
      </c>
      <c r="C15" s="10">
        <v>1912857</v>
      </c>
      <c r="D15" s="29">
        <f t="shared" si="0"/>
        <v>-0.6548942236664842</v>
      </c>
      <c r="E15" s="12"/>
    </row>
    <row r="16" spans="1:6" ht="12" x14ac:dyDescent="0.2">
      <c r="A16" s="26" t="s">
        <v>1</v>
      </c>
      <c r="B16" s="45">
        <v>8730744</v>
      </c>
      <c r="C16" s="25">
        <v>10215273</v>
      </c>
      <c r="D16" s="31">
        <f t="shared" si="0"/>
        <v>-0.14532445682068409</v>
      </c>
      <c r="E16" s="12"/>
    </row>
    <row r="17" spans="1:5" ht="12" x14ac:dyDescent="0.2">
      <c r="A17" s="26" t="s">
        <v>2</v>
      </c>
      <c r="B17" s="45">
        <v>105455</v>
      </c>
      <c r="C17" s="25">
        <v>4413</v>
      </c>
      <c r="D17" s="31">
        <f t="shared" si="0"/>
        <v>22.896442329481079</v>
      </c>
      <c r="E17" s="12"/>
    </row>
    <row r="18" spans="1:5" ht="12" x14ac:dyDescent="0.2">
      <c r="A18" s="19" t="s">
        <v>19</v>
      </c>
      <c r="B18" s="46">
        <v>105455</v>
      </c>
      <c r="C18" s="11">
        <v>4413</v>
      </c>
      <c r="D18" s="29">
        <f t="shared" si="0"/>
        <v>22.896442329481079</v>
      </c>
      <c r="E18" s="12"/>
    </row>
    <row r="19" spans="1:5" ht="12" x14ac:dyDescent="0.2">
      <c r="A19" s="19" t="s">
        <v>20</v>
      </c>
      <c r="B19" s="46">
        <v>0</v>
      </c>
      <c r="C19" s="11">
        <v>0</v>
      </c>
      <c r="D19" s="30">
        <v>0</v>
      </c>
      <c r="E19" s="12"/>
    </row>
    <row r="20" spans="1:5" ht="22.5" x14ac:dyDescent="0.2">
      <c r="A20" s="18" t="s">
        <v>21</v>
      </c>
      <c r="B20" s="46">
        <v>2262160</v>
      </c>
      <c r="C20" s="11">
        <v>1302069</v>
      </c>
      <c r="D20" s="29">
        <f t="shared" si="0"/>
        <v>0.73735800483691727</v>
      </c>
      <c r="E20" s="12"/>
    </row>
    <row r="21" spans="1:5" ht="12" x14ac:dyDescent="0.2">
      <c r="A21" s="26" t="s">
        <v>22</v>
      </c>
      <c r="B21" s="45">
        <v>6574039</v>
      </c>
      <c r="C21" s="25">
        <v>8917617</v>
      </c>
      <c r="D21" s="31">
        <f t="shared" si="0"/>
        <v>-0.26280316815579768</v>
      </c>
      <c r="E21" s="12"/>
    </row>
    <row r="22" spans="1:5" ht="12" x14ac:dyDescent="0.2">
      <c r="A22" s="26" t="s">
        <v>23</v>
      </c>
      <c r="B22" s="45">
        <v>66128832</v>
      </c>
      <c r="C22" s="25">
        <v>34103112</v>
      </c>
      <c r="D22" s="31">
        <f t="shared" si="0"/>
        <v>0.93908497265586788</v>
      </c>
      <c r="E22" s="12"/>
    </row>
    <row r="23" spans="1:5" ht="22.5" x14ac:dyDescent="0.2">
      <c r="A23" s="18" t="s">
        <v>24</v>
      </c>
      <c r="B23" s="46">
        <v>31541196</v>
      </c>
      <c r="C23" s="11">
        <v>0</v>
      </c>
      <c r="D23" s="30">
        <v>0</v>
      </c>
      <c r="E23" s="12"/>
    </row>
    <row r="24" spans="1:5" ht="12" x14ac:dyDescent="0.2">
      <c r="A24" s="18" t="s">
        <v>25</v>
      </c>
      <c r="B24" s="46">
        <v>0</v>
      </c>
      <c r="C24" s="10">
        <v>40393</v>
      </c>
      <c r="D24" s="30">
        <v>0</v>
      </c>
      <c r="E24" s="12"/>
    </row>
    <row r="25" spans="1:5" ht="12" x14ac:dyDescent="0.2">
      <c r="A25" s="26" t="s">
        <v>26</v>
      </c>
      <c r="B25" s="47">
        <v>0</v>
      </c>
      <c r="C25" s="24">
        <v>0</v>
      </c>
      <c r="D25" s="25">
        <v>0</v>
      </c>
      <c r="E25" s="12"/>
    </row>
    <row r="26" spans="1:5" ht="12" x14ac:dyDescent="0.2">
      <c r="A26" s="26" t="s">
        <v>27</v>
      </c>
      <c r="B26" s="47">
        <v>0</v>
      </c>
      <c r="C26" s="24">
        <v>0</v>
      </c>
      <c r="D26" s="25">
        <v>0</v>
      </c>
      <c r="E26" s="12"/>
    </row>
    <row r="27" spans="1:5" ht="12" x14ac:dyDescent="0.2">
      <c r="A27" s="19" t="s">
        <v>19</v>
      </c>
      <c r="B27" s="46">
        <v>0</v>
      </c>
      <c r="C27" s="10">
        <v>0</v>
      </c>
      <c r="D27" s="30">
        <v>0</v>
      </c>
      <c r="E27" s="12"/>
    </row>
    <row r="28" spans="1:5" ht="12" x14ac:dyDescent="0.2">
      <c r="A28" s="19" t="s">
        <v>20</v>
      </c>
      <c r="B28" s="46">
        <v>0</v>
      </c>
      <c r="C28" s="10">
        <v>0</v>
      </c>
      <c r="D28" s="30">
        <v>0</v>
      </c>
      <c r="E28" s="12"/>
    </row>
    <row r="29" spans="1:5" ht="12" x14ac:dyDescent="0.2">
      <c r="A29" s="26" t="s">
        <v>28</v>
      </c>
      <c r="B29" s="45">
        <v>0</v>
      </c>
      <c r="C29" s="24">
        <v>0</v>
      </c>
      <c r="D29" s="25">
        <v>0</v>
      </c>
      <c r="E29" s="12"/>
    </row>
    <row r="30" spans="1:5" ht="12" x14ac:dyDescent="0.2">
      <c r="A30" s="19" t="s">
        <v>19</v>
      </c>
      <c r="B30" s="46">
        <v>0</v>
      </c>
      <c r="C30" s="10">
        <v>0</v>
      </c>
      <c r="D30" s="30">
        <v>0</v>
      </c>
      <c r="E30" s="12"/>
    </row>
    <row r="31" spans="1:5" ht="12" x14ac:dyDescent="0.2">
      <c r="A31" s="19" t="s">
        <v>20</v>
      </c>
      <c r="B31" s="46">
        <v>0</v>
      </c>
      <c r="C31" s="10">
        <v>0</v>
      </c>
      <c r="D31" s="30">
        <v>0</v>
      </c>
      <c r="E31" s="12"/>
    </row>
    <row r="32" spans="1:5" ht="22.5" x14ac:dyDescent="0.2">
      <c r="A32" s="26" t="s">
        <v>29</v>
      </c>
      <c r="B32" s="45">
        <v>0</v>
      </c>
      <c r="C32" s="24">
        <v>0</v>
      </c>
      <c r="D32" s="25">
        <v>0</v>
      </c>
      <c r="E32" s="12"/>
    </row>
    <row r="33" spans="1:5" ht="12" x14ac:dyDescent="0.2">
      <c r="A33" s="19" t="s">
        <v>19</v>
      </c>
      <c r="B33" s="46">
        <v>0</v>
      </c>
      <c r="C33" s="10">
        <v>0</v>
      </c>
      <c r="D33" s="30">
        <v>0</v>
      </c>
      <c r="E33" s="12"/>
    </row>
    <row r="34" spans="1:5" ht="12" x14ac:dyDescent="0.2">
      <c r="A34" s="19" t="s">
        <v>20</v>
      </c>
      <c r="B34" s="46">
        <v>0</v>
      </c>
      <c r="C34" s="10">
        <v>0</v>
      </c>
      <c r="D34" s="30">
        <v>0</v>
      </c>
      <c r="E34" s="12"/>
    </row>
    <row r="35" spans="1:5" ht="12" x14ac:dyDescent="0.2">
      <c r="A35" s="18" t="s">
        <v>30</v>
      </c>
      <c r="B35" s="46">
        <v>0</v>
      </c>
      <c r="C35" s="10">
        <v>0</v>
      </c>
      <c r="D35" s="30">
        <v>0</v>
      </c>
      <c r="E35" s="12"/>
    </row>
    <row r="36" spans="1:5" ht="12" x14ac:dyDescent="0.2">
      <c r="A36" s="26" t="s">
        <v>3</v>
      </c>
      <c r="B36" s="45">
        <v>31818845</v>
      </c>
      <c r="C36" s="25">
        <v>10606282</v>
      </c>
      <c r="D36" s="31">
        <f t="shared" si="0"/>
        <v>1.9999999057162539</v>
      </c>
      <c r="E36" s="12"/>
    </row>
    <row r="37" spans="1:5" ht="12" x14ac:dyDescent="0.2">
      <c r="A37" s="18" t="s">
        <v>31</v>
      </c>
      <c r="B37" s="46">
        <v>31818845</v>
      </c>
      <c r="C37" s="10">
        <v>10606282</v>
      </c>
      <c r="D37" s="29">
        <f t="shared" si="0"/>
        <v>1.9999999057162539</v>
      </c>
      <c r="E37" s="12"/>
    </row>
    <row r="38" spans="1:5" ht="12" x14ac:dyDescent="0.2">
      <c r="A38" s="18" t="s">
        <v>32</v>
      </c>
      <c r="B38" s="46">
        <v>0</v>
      </c>
      <c r="C38" s="10">
        <v>0</v>
      </c>
      <c r="D38" s="30">
        <v>0</v>
      </c>
      <c r="E38" s="12"/>
    </row>
    <row r="39" spans="1:5" ht="12" x14ac:dyDescent="0.2">
      <c r="A39" s="18" t="s">
        <v>33</v>
      </c>
      <c r="B39" s="46">
        <v>0</v>
      </c>
      <c r="C39" s="10">
        <v>0</v>
      </c>
      <c r="D39" s="30">
        <v>0</v>
      </c>
      <c r="E39" s="12"/>
    </row>
    <row r="40" spans="1:5" ht="12" x14ac:dyDescent="0.2">
      <c r="A40" s="18" t="s">
        <v>34</v>
      </c>
      <c r="B40" s="46">
        <v>0</v>
      </c>
      <c r="C40" s="10">
        <v>0</v>
      </c>
      <c r="D40" s="30">
        <v>0</v>
      </c>
      <c r="E40" s="12"/>
    </row>
    <row r="41" spans="1:5" ht="12" x14ac:dyDescent="0.2">
      <c r="A41" s="18" t="s">
        <v>35</v>
      </c>
      <c r="B41" s="46">
        <v>0</v>
      </c>
      <c r="C41" s="10">
        <v>0</v>
      </c>
      <c r="D41" s="30">
        <v>0</v>
      </c>
      <c r="E41" s="12"/>
    </row>
    <row r="42" spans="1:5" ht="12" x14ac:dyDescent="0.2">
      <c r="A42" s="18" t="s">
        <v>36</v>
      </c>
      <c r="B42" s="46">
        <v>734004</v>
      </c>
      <c r="C42" s="10">
        <v>21946567</v>
      </c>
      <c r="D42" s="29">
        <f t="shared" si="0"/>
        <v>-0.96655495139627079</v>
      </c>
      <c r="E42" s="12"/>
    </row>
    <row r="43" spans="1:5" ht="12" x14ac:dyDescent="0.2">
      <c r="A43" s="18" t="s">
        <v>37</v>
      </c>
      <c r="B43" s="46">
        <v>0</v>
      </c>
      <c r="C43" s="10">
        <v>0</v>
      </c>
      <c r="D43" s="30">
        <v>0</v>
      </c>
      <c r="E43" s="12"/>
    </row>
    <row r="44" spans="1:5" ht="12" x14ac:dyDescent="0.2">
      <c r="A44" s="18" t="s">
        <v>38</v>
      </c>
      <c r="B44" s="46">
        <v>116556</v>
      </c>
      <c r="C44" s="10">
        <v>116556</v>
      </c>
      <c r="D44" s="29">
        <f t="shared" si="0"/>
        <v>0</v>
      </c>
      <c r="E44" s="12"/>
    </row>
    <row r="45" spans="1:5" ht="12" x14ac:dyDescent="0.2">
      <c r="A45" s="18" t="s">
        <v>39</v>
      </c>
      <c r="B45" s="46">
        <v>0</v>
      </c>
      <c r="C45" s="10">
        <v>0</v>
      </c>
      <c r="D45" s="30">
        <v>0</v>
      </c>
      <c r="E45" s="12"/>
    </row>
    <row r="46" spans="1:5" ht="12" x14ac:dyDescent="0.2">
      <c r="A46" s="18" t="s">
        <v>40</v>
      </c>
      <c r="B46" s="46">
        <v>0</v>
      </c>
      <c r="C46" s="10">
        <v>0</v>
      </c>
      <c r="D46" s="30">
        <v>0</v>
      </c>
      <c r="E46" s="12"/>
    </row>
    <row r="47" spans="1:5" ht="12" x14ac:dyDescent="0.2">
      <c r="A47" s="18" t="s">
        <v>41</v>
      </c>
      <c r="B47" s="46">
        <v>0</v>
      </c>
      <c r="C47" s="10">
        <v>0</v>
      </c>
      <c r="D47" s="30">
        <v>0</v>
      </c>
      <c r="E47" s="12"/>
    </row>
    <row r="48" spans="1:5" ht="12" x14ac:dyDescent="0.2">
      <c r="A48" s="18" t="s">
        <v>42</v>
      </c>
      <c r="B48" s="46">
        <v>1393314</v>
      </c>
      <c r="C48" s="10">
        <v>0</v>
      </c>
      <c r="D48" s="30">
        <v>0</v>
      </c>
      <c r="E48" s="12"/>
    </row>
    <row r="49" spans="1:6" ht="22.5" x14ac:dyDescent="0.2">
      <c r="A49" s="18" t="s">
        <v>43</v>
      </c>
      <c r="B49" s="46">
        <v>524917</v>
      </c>
      <c r="C49" s="32">
        <v>1468528</v>
      </c>
      <c r="D49" s="33">
        <f t="shared" si="0"/>
        <v>-0.64255567479816522</v>
      </c>
      <c r="E49" s="12"/>
    </row>
    <row r="50" spans="1:6" ht="12" x14ac:dyDescent="0.2">
      <c r="A50" s="18" t="s">
        <v>44</v>
      </c>
      <c r="B50" s="46">
        <v>0</v>
      </c>
      <c r="C50" s="10">
        <v>-75214</v>
      </c>
      <c r="D50" s="30">
        <v>0</v>
      </c>
      <c r="E50" s="12"/>
    </row>
    <row r="51" spans="1:6" ht="12" x14ac:dyDescent="0.2">
      <c r="A51" s="18" t="s">
        <v>45</v>
      </c>
      <c r="B51" s="46">
        <v>0</v>
      </c>
      <c r="C51" s="10"/>
      <c r="D51" s="30">
        <v>0</v>
      </c>
      <c r="E51" s="12"/>
    </row>
    <row r="52" spans="1:6" s="14" customFormat="1" ht="12" x14ac:dyDescent="0.2">
      <c r="A52" s="26" t="s">
        <v>46</v>
      </c>
      <c r="B52" s="47">
        <v>34587636</v>
      </c>
      <c r="C52" s="25">
        <v>34062719</v>
      </c>
      <c r="D52" s="31">
        <f t="shared" si="0"/>
        <v>1.5410308261063951E-2</v>
      </c>
      <c r="E52" s="12"/>
      <c r="F52" s="13"/>
    </row>
    <row r="53" spans="1:6" ht="12" x14ac:dyDescent="0.2">
      <c r="B53" s="46"/>
      <c r="E53" s="12"/>
    </row>
    <row r="54" spans="1:6" ht="12" x14ac:dyDescent="0.2">
      <c r="B54" s="46"/>
      <c r="E54" s="12"/>
    </row>
    <row r="55" spans="1:6" ht="12" x14ac:dyDescent="0.2">
      <c r="A55" s="20"/>
      <c r="B55" s="50"/>
      <c r="C55" s="12"/>
      <c r="E55" s="12"/>
    </row>
    <row r="56" spans="1:6" x14ac:dyDescent="0.2">
      <c r="A56" s="20"/>
      <c r="C56" s="12"/>
      <c r="E56" s="12"/>
    </row>
    <row r="57" spans="1:6" x14ac:dyDescent="0.2">
      <c r="A57" s="20"/>
      <c r="C57" s="12"/>
      <c r="E57" s="12"/>
    </row>
    <row r="59" spans="1:6" x14ac:dyDescent="0.2">
      <c r="A59" s="21"/>
      <c r="B59" s="15"/>
    </row>
    <row r="60" spans="1:6" x14ac:dyDescent="0.2">
      <c r="A60" s="22"/>
      <c r="B60" s="15"/>
    </row>
    <row r="61" spans="1:6" x14ac:dyDescent="0.2">
      <c r="B61" s="15"/>
    </row>
    <row r="62" spans="1:6" x14ac:dyDescent="0.2">
      <c r="B62" s="15"/>
    </row>
    <row r="63" spans="1:6" x14ac:dyDescent="0.2">
      <c r="B63" s="15"/>
    </row>
    <row r="64" spans="1:6" x14ac:dyDescent="0.2">
      <c r="B64" s="15"/>
    </row>
    <row r="65" spans="2:2" x14ac:dyDescent="0.2">
      <c r="B65" s="15"/>
    </row>
    <row r="66" spans="2:2" x14ac:dyDescent="0.2">
      <c r="B66" s="15"/>
    </row>
    <row r="67" spans="2:2" x14ac:dyDescent="0.2">
      <c r="B67" s="15"/>
    </row>
    <row r="68" spans="2:2" x14ac:dyDescent="0.2">
      <c r="B68" s="15"/>
    </row>
    <row r="69" spans="2:2" x14ac:dyDescent="0.2">
      <c r="B69" s="15"/>
    </row>
    <row r="70" spans="2:2" x14ac:dyDescent="0.2">
      <c r="B70" s="15"/>
    </row>
    <row r="71" spans="2:2" x14ac:dyDescent="0.2">
      <c r="B71" s="15"/>
    </row>
    <row r="72" spans="2:2" x14ac:dyDescent="0.2">
      <c r="B72" s="15"/>
    </row>
    <row r="73" spans="2:2" x14ac:dyDescent="0.2">
      <c r="B73" s="15"/>
    </row>
    <row r="74" spans="2:2" x14ac:dyDescent="0.2">
      <c r="B74" s="15"/>
    </row>
    <row r="75" spans="2:2" x14ac:dyDescent="0.2">
      <c r="B75" s="15"/>
    </row>
    <row r="76" spans="2:2" x14ac:dyDescent="0.2">
      <c r="B76" s="15"/>
    </row>
  </sheetData>
  <mergeCells count="4">
    <mergeCell ref="A4:D4"/>
    <mergeCell ref="A3:D3"/>
    <mergeCell ref="A2:D2"/>
    <mergeCell ref="A1:D1"/>
  </mergeCells>
  <pageMargins left="0.2" right="0.2" top="0.74803149606299213" bottom="0.74803149606299213" header="0.31496062992125984" footer="0.31496062992125984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013CF-DDD8-40BC-9297-6A3067A2F8D3}">
  <sheetPr>
    <tabColor rgb="FFFFC000"/>
    <pageSetUpPr fitToPage="1"/>
  </sheetPr>
  <dimension ref="A1:F93"/>
  <sheetViews>
    <sheetView showGridLines="0" tabSelected="1" zoomScale="120" zoomScaleNormal="120" workbookViewId="0">
      <selection activeCell="A53" sqref="A53"/>
    </sheetView>
  </sheetViews>
  <sheetFormatPr defaultRowHeight="11.25" outlineLevelRow="1" x14ac:dyDescent="0.2"/>
  <cols>
    <col min="1" max="1" width="53.83203125" style="18" customWidth="1"/>
    <col min="2" max="3" width="15.1640625" customWidth="1"/>
    <col min="4" max="4" width="10.1640625" style="14" customWidth="1"/>
  </cols>
  <sheetData>
    <row r="1" spans="1:6" ht="15" x14ac:dyDescent="0.2">
      <c r="A1" s="52" t="s">
        <v>104</v>
      </c>
      <c r="B1" s="52"/>
      <c r="C1" s="52"/>
      <c r="D1" s="52"/>
      <c r="E1" s="39"/>
      <c r="F1" s="39"/>
    </row>
    <row r="2" spans="1:6" ht="15" x14ac:dyDescent="0.2">
      <c r="A2" s="51" t="s">
        <v>109</v>
      </c>
      <c r="B2" s="51"/>
      <c r="C2" s="51"/>
      <c r="D2" s="51"/>
      <c r="E2" s="40"/>
      <c r="F2" s="40"/>
    </row>
    <row r="3" spans="1:6" ht="15" x14ac:dyDescent="0.2">
      <c r="A3" s="51" t="s">
        <v>110</v>
      </c>
      <c r="B3" s="51"/>
      <c r="C3" s="51"/>
      <c r="D3" s="51"/>
      <c r="E3" s="40"/>
      <c r="F3" s="40"/>
    </row>
    <row r="4" spans="1:6" ht="15" x14ac:dyDescent="0.2">
      <c r="A4" s="51" t="s">
        <v>106</v>
      </c>
      <c r="B4" s="51"/>
      <c r="C4" s="51"/>
      <c r="D4" s="51"/>
      <c r="E4" s="40"/>
      <c r="F4" s="40"/>
    </row>
    <row r="5" spans="1:6" ht="23.25" customHeight="1" x14ac:dyDescent="0.2">
      <c r="A5" s="34"/>
      <c r="B5" s="7"/>
      <c r="C5" s="7"/>
    </row>
    <row r="6" spans="1:6" ht="13.5" customHeight="1" x14ac:dyDescent="0.2">
      <c r="A6" s="35"/>
      <c r="B6" s="43">
        <v>44834</v>
      </c>
      <c r="C6" s="43">
        <v>44469</v>
      </c>
      <c r="D6" s="41" t="s">
        <v>107</v>
      </c>
    </row>
    <row r="7" spans="1:6" x14ac:dyDescent="0.2">
      <c r="A7" s="35"/>
      <c r="B7" s="17"/>
      <c r="C7" s="17"/>
    </row>
    <row r="8" spans="1:6" ht="12" x14ac:dyDescent="0.2">
      <c r="A8" s="23" t="s">
        <v>4</v>
      </c>
      <c r="B8" s="47">
        <v>5071246</v>
      </c>
      <c r="C8" s="47">
        <v>3828963</v>
      </c>
      <c r="D8" s="31">
        <f>(B8-C8)/C8</f>
        <v>0.324443720140414</v>
      </c>
    </row>
    <row r="9" spans="1:6" ht="12" x14ac:dyDescent="0.2">
      <c r="A9" s="18" t="s">
        <v>47</v>
      </c>
      <c r="B9" s="46">
        <v>5071246</v>
      </c>
      <c r="C9" s="46">
        <v>3770792</v>
      </c>
      <c r="D9" s="29">
        <f t="shared" ref="D9:D72" si="0">(B9-C9)/C9</f>
        <v>0.34487555929894836</v>
      </c>
    </row>
    <row r="10" spans="1:6" ht="12" x14ac:dyDescent="0.2">
      <c r="A10" s="18" t="s">
        <v>48</v>
      </c>
      <c r="B10" s="46">
        <v>0</v>
      </c>
      <c r="C10" s="46">
        <v>58171</v>
      </c>
      <c r="D10" s="10">
        <v>0</v>
      </c>
    </row>
    <row r="11" spans="1:6" ht="12" x14ac:dyDescent="0.2">
      <c r="A11" s="18" t="s">
        <v>49</v>
      </c>
      <c r="B11" s="46">
        <v>0</v>
      </c>
      <c r="C11" s="46">
        <v>0</v>
      </c>
      <c r="D11" s="10">
        <v>0</v>
      </c>
    </row>
    <row r="12" spans="1:6" ht="22.5" x14ac:dyDescent="0.2">
      <c r="A12" s="18" t="s">
        <v>50</v>
      </c>
      <c r="B12" s="46">
        <v>0</v>
      </c>
      <c r="C12" s="46">
        <v>0</v>
      </c>
      <c r="D12" s="10">
        <v>0</v>
      </c>
    </row>
    <row r="13" spans="1:6" ht="12" customHeight="1" x14ac:dyDescent="0.2">
      <c r="A13" s="18" t="s">
        <v>51</v>
      </c>
      <c r="B13" s="46">
        <v>0</v>
      </c>
      <c r="C13" s="46">
        <v>0</v>
      </c>
      <c r="D13" s="10">
        <v>0</v>
      </c>
    </row>
    <row r="14" spans="1:6" ht="12" x14ac:dyDescent="0.2">
      <c r="A14" s="18" t="s">
        <v>52</v>
      </c>
      <c r="B14" s="46">
        <v>0</v>
      </c>
      <c r="C14" s="46">
        <v>0</v>
      </c>
      <c r="D14" s="10">
        <v>0</v>
      </c>
    </row>
    <row r="15" spans="1:6" ht="12" x14ac:dyDescent="0.2">
      <c r="A15" s="18" t="s">
        <v>53</v>
      </c>
      <c r="B15" s="46">
        <v>0</v>
      </c>
      <c r="C15" s="46">
        <v>0</v>
      </c>
      <c r="D15" s="10">
        <v>0</v>
      </c>
    </row>
    <row r="16" spans="1:6" ht="12" x14ac:dyDescent="0.2">
      <c r="A16" s="18" t="s">
        <v>54</v>
      </c>
      <c r="B16" s="46">
        <v>0</v>
      </c>
      <c r="C16" s="46">
        <v>0</v>
      </c>
      <c r="D16" s="10">
        <v>0</v>
      </c>
    </row>
    <row r="17" spans="1:4" ht="12" x14ac:dyDescent="0.2">
      <c r="A17" s="18" t="s">
        <v>55</v>
      </c>
      <c r="B17" s="46">
        <v>0</v>
      </c>
      <c r="C17" s="46">
        <v>0</v>
      </c>
      <c r="D17" s="10">
        <v>0</v>
      </c>
    </row>
    <row r="18" spans="1:4" ht="12" x14ac:dyDescent="0.2">
      <c r="A18" s="18" t="s">
        <v>56</v>
      </c>
      <c r="B18" s="46">
        <v>0</v>
      </c>
      <c r="C18" s="46">
        <v>0</v>
      </c>
      <c r="D18" s="10">
        <v>0</v>
      </c>
    </row>
    <row r="19" spans="1:4" ht="12" x14ac:dyDescent="0.2">
      <c r="A19" s="18" t="s">
        <v>57</v>
      </c>
      <c r="B19" s="46">
        <v>319</v>
      </c>
      <c r="C19" s="46">
        <v>0</v>
      </c>
      <c r="D19" s="10">
        <v>0</v>
      </c>
    </row>
    <row r="20" spans="1:4" ht="12" x14ac:dyDescent="0.2">
      <c r="A20" s="18" t="s">
        <v>58</v>
      </c>
      <c r="B20" s="46">
        <v>284440</v>
      </c>
      <c r="C20" s="46">
        <v>14242</v>
      </c>
      <c r="D20" s="29">
        <f t="shared" si="0"/>
        <v>18.971914057014466</v>
      </c>
    </row>
    <row r="21" spans="1:4" ht="12" x14ac:dyDescent="0.2">
      <c r="A21" s="36" t="s">
        <v>59</v>
      </c>
      <c r="B21" s="48">
        <v>0</v>
      </c>
      <c r="C21" s="48">
        <v>0</v>
      </c>
      <c r="D21" s="10">
        <v>0</v>
      </c>
    </row>
    <row r="22" spans="1:4" ht="12" x14ac:dyDescent="0.2">
      <c r="A22" s="36" t="s">
        <v>60</v>
      </c>
      <c r="B22" s="48">
        <v>0</v>
      </c>
      <c r="C22" s="48">
        <v>0</v>
      </c>
      <c r="D22" s="10">
        <v>0</v>
      </c>
    </row>
    <row r="23" spans="1:4" ht="12" x14ac:dyDescent="0.2">
      <c r="A23" s="23" t="s">
        <v>5</v>
      </c>
      <c r="B23" s="47">
        <v>5356005</v>
      </c>
      <c r="C23" s="47">
        <v>3843205</v>
      </c>
      <c r="D23" s="31">
        <f t="shared" si="0"/>
        <v>0.39362979596456604</v>
      </c>
    </row>
    <row r="24" spans="1:4" ht="12" x14ac:dyDescent="0.2">
      <c r="A24" s="18" t="s">
        <v>61</v>
      </c>
      <c r="B24" s="46">
        <v>36693</v>
      </c>
      <c r="C24" s="46">
        <v>40458</v>
      </c>
      <c r="D24" s="29">
        <f t="shared" si="0"/>
        <v>-9.3059469079044929E-2</v>
      </c>
    </row>
    <row r="25" spans="1:4" ht="12" x14ac:dyDescent="0.2">
      <c r="A25" s="18" t="s">
        <v>62</v>
      </c>
      <c r="B25" s="46">
        <v>66596</v>
      </c>
      <c r="C25" s="46">
        <v>51264</v>
      </c>
      <c r="D25" s="29">
        <f t="shared" si="0"/>
        <v>0.29907927590511862</v>
      </c>
    </row>
    <row r="26" spans="1:4" ht="12" x14ac:dyDescent="0.2">
      <c r="A26" s="18" t="s">
        <v>63</v>
      </c>
      <c r="B26" s="46">
        <v>51429</v>
      </c>
      <c r="C26" s="46">
        <v>41862</v>
      </c>
      <c r="D26" s="29">
        <f t="shared" si="0"/>
        <v>0.22853662032392147</v>
      </c>
    </row>
    <row r="27" spans="1:4" ht="12" x14ac:dyDescent="0.2">
      <c r="A27" s="18" t="s">
        <v>64</v>
      </c>
      <c r="B27" s="46">
        <v>0</v>
      </c>
      <c r="C27" s="46">
        <v>48004</v>
      </c>
      <c r="D27" s="10">
        <v>0</v>
      </c>
    </row>
    <row r="28" spans="1:4" ht="12" x14ac:dyDescent="0.2">
      <c r="A28" s="18" t="s">
        <v>65</v>
      </c>
      <c r="B28" s="46">
        <v>-598</v>
      </c>
      <c r="C28" s="46">
        <v>-47</v>
      </c>
      <c r="D28" s="29">
        <f t="shared" si="0"/>
        <v>11.723404255319149</v>
      </c>
    </row>
    <row r="29" spans="1:4" ht="12" x14ac:dyDescent="0.2">
      <c r="A29" s="23" t="s">
        <v>6</v>
      </c>
      <c r="B29" s="47">
        <v>2299073</v>
      </c>
      <c r="C29" s="47">
        <v>1776937</v>
      </c>
      <c r="D29" s="31">
        <f t="shared" si="0"/>
        <v>0.29384046817641818</v>
      </c>
    </row>
    <row r="30" spans="1:4" ht="12" x14ac:dyDescent="0.2">
      <c r="A30" s="18" t="s">
        <v>66</v>
      </c>
      <c r="B30" s="46">
        <v>2242784</v>
      </c>
      <c r="C30" s="46">
        <v>1728360</v>
      </c>
      <c r="D30" s="29">
        <f t="shared" si="0"/>
        <v>0.29763706635191745</v>
      </c>
    </row>
    <row r="31" spans="1:4" ht="12" x14ac:dyDescent="0.2">
      <c r="A31" s="18" t="s">
        <v>67</v>
      </c>
      <c r="B31" s="46">
        <v>56289</v>
      </c>
      <c r="C31" s="46">
        <v>48577</v>
      </c>
      <c r="D31" s="29">
        <f t="shared" si="0"/>
        <v>0.15875826008193178</v>
      </c>
    </row>
    <row r="32" spans="1:4" ht="22.5" x14ac:dyDescent="0.2">
      <c r="A32" s="23" t="s">
        <v>7</v>
      </c>
      <c r="B32" s="47">
        <v>263926</v>
      </c>
      <c r="C32" s="47">
        <v>32261</v>
      </c>
      <c r="D32" s="31">
        <f t="shared" si="0"/>
        <v>7.1809615325005423</v>
      </c>
    </row>
    <row r="33" spans="1:4" ht="12" x14ac:dyDescent="0.2">
      <c r="A33" s="18" t="s">
        <v>68</v>
      </c>
      <c r="B33" s="46">
        <v>263926</v>
      </c>
      <c r="C33" s="46">
        <v>32261</v>
      </c>
      <c r="D33" s="29">
        <f t="shared" si="0"/>
        <v>7.1809615325005423</v>
      </c>
    </row>
    <row r="34" spans="1:4" ht="12" x14ac:dyDescent="0.2">
      <c r="A34" s="18" t="s">
        <v>69</v>
      </c>
      <c r="B34" s="46">
        <v>0</v>
      </c>
      <c r="C34" s="46">
        <v>0</v>
      </c>
      <c r="D34" s="10">
        <v>0</v>
      </c>
    </row>
    <row r="35" spans="1:4" ht="12" x14ac:dyDescent="0.2">
      <c r="A35" s="23" t="s">
        <v>8</v>
      </c>
      <c r="B35" s="47">
        <v>0</v>
      </c>
      <c r="C35" s="47">
        <v>0</v>
      </c>
      <c r="D35" s="24">
        <v>0</v>
      </c>
    </row>
    <row r="36" spans="1:4" ht="12" x14ac:dyDescent="0.2">
      <c r="A36" s="18" t="s">
        <v>70</v>
      </c>
      <c r="B36" s="46">
        <v>0</v>
      </c>
      <c r="C36" s="46">
        <v>0</v>
      </c>
      <c r="D36" s="10">
        <v>0</v>
      </c>
    </row>
    <row r="37" spans="1:4" ht="12" x14ac:dyDescent="0.2">
      <c r="A37" s="18" t="s">
        <v>71</v>
      </c>
      <c r="B37" s="46">
        <v>0</v>
      </c>
      <c r="C37" s="46">
        <v>0</v>
      </c>
      <c r="D37" s="10">
        <v>0</v>
      </c>
    </row>
    <row r="38" spans="1:4" ht="12" x14ac:dyDescent="0.2">
      <c r="A38" s="23" t="s">
        <v>9</v>
      </c>
      <c r="B38" s="47">
        <v>1062201</v>
      </c>
      <c r="C38" s="47">
        <v>1298979</v>
      </c>
      <c r="D38" s="31">
        <f t="shared" si="0"/>
        <v>-0.18228008304984145</v>
      </c>
    </row>
    <row r="39" spans="1:4" ht="12" x14ac:dyDescent="0.2">
      <c r="A39" s="18" t="s">
        <v>72</v>
      </c>
      <c r="B39" s="46">
        <v>1028729</v>
      </c>
      <c r="C39" s="46">
        <v>1251455</v>
      </c>
      <c r="D39" s="29">
        <f t="shared" si="0"/>
        <v>-0.17797363868457117</v>
      </c>
    </row>
    <row r="40" spans="1:4" ht="33.75" x14ac:dyDescent="0.2">
      <c r="A40" s="18" t="s">
        <v>73</v>
      </c>
      <c r="B40" s="46">
        <v>13816</v>
      </c>
      <c r="C40" s="46">
        <v>9648</v>
      </c>
      <c r="D40" s="33">
        <f t="shared" si="0"/>
        <v>0.43200663349917079</v>
      </c>
    </row>
    <row r="41" spans="1:4" ht="12" x14ac:dyDescent="0.2">
      <c r="A41" s="18" t="s">
        <v>74</v>
      </c>
      <c r="B41" s="46">
        <v>0</v>
      </c>
      <c r="C41" s="46">
        <v>0</v>
      </c>
      <c r="D41" s="10">
        <v>0</v>
      </c>
    </row>
    <row r="42" spans="1:4" ht="12" x14ac:dyDescent="0.2">
      <c r="A42" s="18" t="s">
        <v>75</v>
      </c>
      <c r="B42" s="46">
        <v>0</v>
      </c>
      <c r="C42" s="46">
        <v>0</v>
      </c>
      <c r="D42" s="10">
        <v>0</v>
      </c>
    </row>
    <row r="43" spans="1:4" ht="12" x14ac:dyDescent="0.2">
      <c r="A43" s="18" t="s">
        <v>76</v>
      </c>
      <c r="B43" s="46">
        <v>0</v>
      </c>
      <c r="C43" s="46">
        <v>0</v>
      </c>
      <c r="D43" s="10">
        <v>0</v>
      </c>
    </row>
    <row r="44" spans="1:4" ht="12" x14ac:dyDescent="0.2">
      <c r="A44" s="18" t="s">
        <v>77</v>
      </c>
      <c r="B44" s="46">
        <v>19656</v>
      </c>
      <c r="C44" s="46">
        <v>37876</v>
      </c>
      <c r="D44" s="29">
        <f t="shared" si="0"/>
        <v>-0.4810434047945929</v>
      </c>
    </row>
    <row r="45" spans="1:4" ht="33.75" x14ac:dyDescent="0.2">
      <c r="A45" s="18" t="s">
        <v>78</v>
      </c>
      <c r="B45" s="46">
        <v>0</v>
      </c>
      <c r="C45" s="46">
        <v>0</v>
      </c>
      <c r="D45" s="10">
        <v>0</v>
      </c>
    </row>
    <row r="46" spans="1:4" ht="12" x14ac:dyDescent="0.2">
      <c r="A46" s="23" t="s">
        <v>79</v>
      </c>
      <c r="B46" s="47">
        <v>40393</v>
      </c>
      <c r="C46" s="47">
        <v>48219</v>
      </c>
      <c r="D46" s="31">
        <f t="shared" si="0"/>
        <v>-0.16230116758953939</v>
      </c>
    </row>
    <row r="47" spans="1:4" ht="12" x14ac:dyDescent="0.2">
      <c r="A47" s="37" t="s">
        <v>80</v>
      </c>
      <c r="B47" s="49">
        <v>0</v>
      </c>
      <c r="C47" s="49">
        <v>0</v>
      </c>
      <c r="D47" s="10">
        <v>0</v>
      </c>
    </row>
    <row r="48" spans="1:4" ht="12" x14ac:dyDescent="0.2">
      <c r="A48" s="37" t="s">
        <v>81</v>
      </c>
      <c r="B48" s="49">
        <v>40393</v>
      </c>
      <c r="C48" s="49">
        <v>48219</v>
      </c>
      <c r="D48" s="29">
        <f t="shared" si="0"/>
        <v>-0.16230116758953939</v>
      </c>
    </row>
    <row r="49" spans="1:4" ht="12" x14ac:dyDescent="0.2">
      <c r="A49" s="23" t="s">
        <v>10</v>
      </c>
      <c r="B49" s="47">
        <v>3738927</v>
      </c>
      <c r="C49" s="47">
        <v>3241499</v>
      </c>
      <c r="D49" s="31">
        <f t="shared" si="0"/>
        <v>0.15345616333677722</v>
      </c>
    </row>
    <row r="50" spans="1:4" ht="12" x14ac:dyDescent="0.2">
      <c r="A50" s="23" t="s">
        <v>82</v>
      </c>
      <c r="B50" s="47">
        <v>1617078</v>
      </c>
      <c r="C50" s="47">
        <v>601706</v>
      </c>
      <c r="D50" s="31">
        <f t="shared" si="0"/>
        <v>1.687488574154155</v>
      </c>
    </row>
    <row r="51" spans="1:4" ht="12" x14ac:dyDescent="0.2">
      <c r="A51" s="18" t="s">
        <v>83</v>
      </c>
      <c r="B51" s="46">
        <v>0</v>
      </c>
      <c r="C51" s="46">
        <v>0</v>
      </c>
      <c r="D51" s="10">
        <v>0</v>
      </c>
    </row>
    <row r="52" spans="1:4" ht="12" x14ac:dyDescent="0.2">
      <c r="A52" s="37" t="s">
        <v>84</v>
      </c>
      <c r="B52" s="49">
        <v>0</v>
      </c>
      <c r="C52" s="49">
        <v>0</v>
      </c>
      <c r="D52" s="10">
        <v>0</v>
      </c>
    </row>
    <row r="53" spans="1:4" ht="12" x14ac:dyDescent="0.2">
      <c r="A53" s="18" t="s">
        <v>85</v>
      </c>
      <c r="B53" s="46">
        <v>220230</v>
      </c>
      <c r="C53" s="46">
        <v>42731</v>
      </c>
      <c r="D53" s="29">
        <f t="shared" si="0"/>
        <v>4.1538695560600036</v>
      </c>
    </row>
    <row r="54" spans="1:4" ht="12" x14ac:dyDescent="0.2">
      <c r="A54" s="37" t="s">
        <v>84</v>
      </c>
      <c r="B54" s="49">
        <v>126787</v>
      </c>
      <c r="C54" s="49">
        <v>0</v>
      </c>
      <c r="D54" s="10">
        <v>0</v>
      </c>
    </row>
    <row r="55" spans="1:4" ht="22.5" x14ac:dyDescent="0.2">
      <c r="A55" s="18" t="s">
        <v>86</v>
      </c>
      <c r="B55" s="46">
        <v>0</v>
      </c>
      <c r="C55" s="46">
        <v>0</v>
      </c>
      <c r="D55" s="10">
        <v>0</v>
      </c>
    </row>
    <row r="56" spans="1:4" ht="12" x14ac:dyDescent="0.2">
      <c r="A56" s="18" t="s">
        <v>87</v>
      </c>
      <c r="B56" s="46">
        <v>51050</v>
      </c>
      <c r="C56" s="46">
        <v>32955</v>
      </c>
      <c r="D56" s="29">
        <f t="shared" si="0"/>
        <v>0.54908208162646033</v>
      </c>
    </row>
    <row r="57" spans="1:4" ht="12" x14ac:dyDescent="0.2">
      <c r="A57" s="37" t="s">
        <v>88</v>
      </c>
      <c r="B57" s="49">
        <v>0</v>
      </c>
      <c r="C57" s="49">
        <v>0</v>
      </c>
      <c r="D57" s="10">
        <v>0</v>
      </c>
    </row>
    <row r="58" spans="1:4" ht="12" x14ac:dyDescent="0.2">
      <c r="A58" s="23" t="s">
        <v>11</v>
      </c>
      <c r="B58" s="47">
        <v>271280</v>
      </c>
      <c r="C58" s="47">
        <v>75686</v>
      </c>
      <c r="D58" s="31">
        <f t="shared" si="0"/>
        <v>2.5842824300399019</v>
      </c>
    </row>
    <row r="59" spans="1:4" ht="22.5" x14ac:dyDescent="0.2">
      <c r="A59" s="23" t="s">
        <v>89</v>
      </c>
      <c r="B59" s="47">
        <v>0</v>
      </c>
      <c r="C59" s="47">
        <v>0</v>
      </c>
      <c r="D59" s="24">
        <v>0</v>
      </c>
    </row>
    <row r="60" spans="1:4" ht="12" x14ac:dyDescent="0.2">
      <c r="A60" s="37" t="s">
        <v>80</v>
      </c>
      <c r="B60" s="49">
        <v>0</v>
      </c>
      <c r="C60" s="49">
        <v>0</v>
      </c>
      <c r="D60" s="10">
        <v>0</v>
      </c>
    </row>
    <row r="61" spans="1:4" ht="12" x14ac:dyDescent="0.2">
      <c r="A61" s="37" t="s">
        <v>81</v>
      </c>
      <c r="B61" s="49">
        <v>0</v>
      </c>
      <c r="C61" s="49">
        <v>0</v>
      </c>
      <c r="D61" s="10">
        <v>0</v>
      </c>
    </row>
    <row r="62" spans="1:4" ht="12" x14ac:dyDescent="0.2">
      <c r="A62" s="18" t="s">
        <v>90</v>
      </c>
      <c r="B62" s="46">
        <v>1179853</v>
      </c>
      <c r="C62" s="46">
        <v>3372</v>
      </c>
      <c r="D62" s="29">
        <f t="shared" si="0"/>
        <v>348.89709371293003</v>
      </c>
    </row>
    <row r="63" spans="1:4" ht="12" x14ac:dyDescent="0.2">
      <c r="A63" s="37" t="s">
        <v>91</v>
      </c>
      <c r="B63" s="49">
        <v>1776</v>
      </c>
      <c r="C63" s="49">
        <v>0</v>
      </c>
      <c r="D63" s="10">
        <v>0</v>
      </c>
    </row>
    <row r="64" spans="1:4" ht="12" x14ac:dyDescent="0.2">
      <c r="A64" s="18" t="s">
        <v>92</v>
      </c>
      <c r="B64" s="46">
        <v>94153</v>
      </c>
      <c r="C64" s="46">
        <v>39524</v>
      </c>
      <c r="D64" s="29">
        <f t="shared" si="0"/>
        <v>1.3821728569982796</v>
      </c>
    </row>
    <row r="65" spans="1:4" ht="12" x14ac:dyDescent="0.2">
      <c r="A65" s="23" t="s">
        <v>93</v>
      </c>
      <c r="B65" s="47">
        <v>1274006</v>
      </c>
      <c r="C65" s="47">
        <v>42896</v>
      </c>
      <c r="D65" s="31">
        <f t="shared" si="0"/>
        <v>28.699878776575904</v>
      </c>
    </row>
    <row r="66" spans="1:4" ht="12" x14ac:dyDescent="0.2">
      <c r="A66" s="23" t="s">
        <v>94</v>
      </c>
      <c r="B66" s="47">
        <v>-1002726</v>
      </c>
      <c r="C66" s="47">
        <v>-32790</v>
      </c>
      <c r="D66" s="31">
        <f t="shared" si="0"/>
        <v>29.580237877401647</v>
      </c>
    </row>
    <row r="67" spans="1:4" ht="12" x14ac:dyDescent="0.2">
      <c r="A67" s="23" t="s">
        <v>95</v>
      </c>
      <c r="B67" s="47">
        <v>5627285</v>
      </c>
      <c r="C67" s="47">
        <v>3918891</v>
      </c>
      <c r="D67" s="31">
        <f t="shared" si="0"/>
        <v>0.43593812637299684</v>
      </c>
    </row>
    <row r="68" spans="1:4" ht="12" x14ac:dyDescent="0.2">
      <c r="A68" s="23" t="s">
        <v>96</v>
      </c>
      <c r="B68" s="47">
        <v>5012933</v>
      </c>
      <c r="C68" s="47">
        <v>-3284395</v>
      </c>
      <c r="D68" s="31">
        <f t="shared" si="0"/>
        <v>-2.5262880987213778</v>
      </c>
    </row>
    <row r="69" spans="1:4" ht="12" x14ac:dyDescent="0.2">
      <c r="A69" s="23" t="s">
        <v>97</v>
      </c>
      <c r="B69" s="47">
        <v>614352</v>
      </c>
      <c r="C69" s="47">
        <v>634496</v>
      </c>
      <c r="D69" s="31">
        <f t="shared" si="0"/>
        <v>-3.1748033084526929E-2</v>
      </c>
    </row>
    <row r="70" spans="1:4" ht="12" x14ac:dyDescent="0.2">
      <c r="A70" s="18" t="s">
        <v>98</v>
      </c>
      <c r="B70" s="46">
        <v>89433</v>
      </c>
      <c r="C70" s="46">
        <v>0</v>
      </c>
      <c r="D70" s="10">
        <v>0</v>
      </c>
    </row>
    <row r="71" spans="1:4" ht="12" x14ac:dyDescent="0.2">
      <c r="A71" s="18" t="s">
        <v>99</v>
      </c>
      <c r="B71" s="46">
        <v>0</v>
      </c>
      <c r="C71" s="46">
        <v>0</v>
      </c>
      <c r="D71" s="10">
        <v>0</v>
      </c>
    </row>
    <row r="72" spans="1:4" ht="12" x14ac:dyDescent="0.2">
      <c r="A72" s="18" t="s">
        <v>100</v>
      </c>
      <c r="B72" s="46">
        <v>0</v>
      </c>
      <c r="C72" s="46">
        <v>38860</v>
      </c>
      <c r="D72" s="29">
        <f t="shared" si="0"/>
        <v>-1</v>
      </c>
    </row>
    <row r="73" spans="1:4" ht="22.5" x14ac:dyDescent="0.2">
      <c r="A73" s="23" t="s">
        <v>101</v>
      </c>
      <c r="B73" s="47">
        <v>524919</v>
      </c>
      <c r="C73" s="47">
        <v>595636</v>
      </c>
      <c r="D73" s="31">
        <f t="shared" ref="D73:D75" si="1">(B73-C73)/C73</f>
        <v>-0.11872519458192587</v>
      </c>
    </row>
    <row r="74" spans="1:4" ht="15" x14ac:dyDescent="0.25">
      <c r="A74" s="18" t="s">
        <v>102</v>
      </c>
      <c r="B74" s="46">
        <v>0</v>
      </c>
      <c r="C74" s="44"/>
      <c r="D74" s="10">
        <v>0</v>
      </c>
    </row>
    <row r="75" spans="1:4" ht="12" x14ac:dyDescent="0.2">
      <c r="A75" s="26" t="s">
        <v>103</v>
      </c>
      <c r="B75" s="47">
        <v>524919</v>
      </c>
      <c r="C75" s="47">
        <v>595636</v>
      </c>
      <c r="D75" s="31">
        <f t="shared" si="1"/>
        <v>-0.11872519458192587</v>
      </c>
    </row>
    <row r="76" spans="1:4" outlineLevel="1" x14ac:dyDescent="0.2"/>
    <row r="77" spans="1:4" outlineLevel="1" x14ac:dyDescent="0.2">
      <c r="A77" s="38"/>
      <c r="B77" s="16"/>
      <c r="C77" s="16"/>
    </row>
    <row r="78" spans="1:4" outlineLevel="1" x14ac:dyDescent="0.2">
      <c r="A78" s="20"/>
      <c r="B78" s="12"/>
      <c r="C78" s="12"/>
    </row>
    <row r="79" spans="1:4" outlineLevel="1" x14ac:dyDescent="0.2"/>
    <row r="80" spans="1:4" outlineLevel="1" x14ac:dyDescent="0.2">
      <c r="A80" s="20"/>
      <c r="B80" s="10"/>
      <c r="C80" s="10"/>
    </row>
    <row r="81" spans="1:3" outlineLevel="1" x14ac:dyDescent="0.2">
      <c r="A81" s="20"/>
      <c r="B81" s="12"/>
      <c r="C81" s="12"/>
    </row>
    <row r="84" spans="1:3" x14ac:dyDescent="0.2">
      <c r="A84" s="20"/>
    </row>
    <row r="85" spans="1:3" x14ac:dyDescent="0.2">
      <c r="A85" s="22"/>
    </row>
    <row r="86" spans="1:3" x14ac:dyDescent="0.2">
      <c r="B86" s="11"/>
      <c r="C86" s="11"/>
    </row>
    <row r="87" spans="1:3" x14ac:dyDescent="0.2">
      <c r="B87" s="11"/>
      <c r="C87" s="11"/>
    </row>
    <row r="88" spans="1:3" x14ac:dyDescent="0.2">
      <c r="B88" s="11"/>
      <c r="C88" s="11"/>
    </row>
    <row r="89" spans="1:3" x14ac:dyDescent="0.2">
      <c r="B89" s="11"/>
      <c r="C89" s="11"/>
    </row>
    <row r="93" spans="1:3" x14ac:dyDescent="0.2">
      <c r="B93" s="11"/>
      <c r="C93" s="11"/>
    </row>
  </sheetData>
  <mergeCells count="4">
    <mergeCell ref="A1:D1"/>
    <mergeCell ref="A2:D2"/>
    <mergeCell ref="A3:D3"/>
    <mergeCell ref="A4:D4"/>
  </mergeCells>
  <pageMargins left="0.25" right="0.25" top="0.75" bottom="0.75" header="0.3" footer="0.3"/>
  <pageSetup paperSize="9" scale="8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BS DN Agrar Group</vt:lpstr>
      <vt:lpstr>IS DN Agrar Group</vt:lpstr>
      <vt:lpstr>'BS DN Agrar Group'!Print_Area</vt:lpstr>
      <vt:lpstr>'IS DN Agrar Group'!Print_Area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</dc:creator>
  <cp:lastModifiedBy>Admin</cp:lastModifiedBy>
  <cp:lastPrinted>2022-11-21T12:53:44Z</cp:lastPrinted>
  <dcterms:created xsi:type="dcterms:W3CDTF">2022-09-16T12:42:01Z</dcterms:created>
  <dcterms:modified xsi:type="dcterms:W3CDTF">2023-01-11T15:11:14Z</dcterms:modified>
</cp:coreProperties>
</file>